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us\Desktop\АРХИВ\Столовая 2023г\Лагерь 2024\МЕНЮ ЛАГЕРЬ\"/>
    </mc:Choice>
  </mc:AlternateContent>
  <bookViews>
    <workbookView xWindow="0" yWindow="0" windowWidth="20490" windowHeight="7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L17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L47" i="1" s="1"/>
  <c r="J13" i="1"/>
  <c r="J47" i="1" s="1"/>
  <c r="I13" i="1"/>
  <c r="I47" i="1" s="1"/>
  <c r="H13" i="1"/>
  <c r="H47" i="1" s="1"/>
  <c r="G13" i="1"/>
  <c r="G47" i="1" s="1"/>
  <c r="F13" i="1"/>
  <c r="F47" i="1" s="1"/>
  <c r="L39" i="1"/>
  <c r="L46" i="1"/>
</calcChain>
</file>

<file path=xl/sharedStrings.xml><?xml version="1.0" encoding="utf-8"?>
<sst xmlns="http://schemas.openxmlformats.org/spreadsheetml/2006/main" count="81" uniqueCount="66">
  <si>
    <t>Школа</t>
  </si>
  <si>
    <t>Лычкоская средня школа</t>
  </si>
  <si>
    <t>Утвердил:</t>
  </si>
  <si>
    <t>должность</t>
  </si>
  <si>
    <t>начальник лагеря</t>
  </si>
  <si>
    <t>Типовое примерное меню приготавливаемых блюд</t>
  </si>
  <si>
    <t>фамилия</t>
  </si>
  <si>
    <t>Олефир Т.М.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</si>
  <si>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</si>
  <si>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</si>
  <si>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</si>
  <si>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</si>
  <si>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</si>
  <si>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</si>
  <si>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</si>
  <si>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</si>
  <si>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</si>
  <si>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</si>
  <si>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</si>
  <si>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</si>
  <si>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</si>
  <si>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</si>
  <si>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</si>
  <si>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</si>
  <si>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</si>
  <si>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</si>
  <si>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</si>
  <si>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</si>
  <si>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геркулесовая на молоке со слив.маслом</t>
  </si>
  <si>
    <t>180/6</t>
  </si>
  <si>
    <t>80/15</t>
  </si>
  <si>
    <t>гор.напиток</t>
  </si>
  <si>
    <t>Чай с сахаром</t>
  </si>
  <si>
    <t>хлеб</t>
  </si>
  <si>
    <t>Булка пшеничная</t>
  </si>
  <si>
    <t>фрукты</t>
  </si>
  <si>
    <t>Вафли</t>
  </si>
  <si>
    <t>Йогурт</t>
  </si>
  <si>
    <t>итого</t>
  </si>
  <si>
    <t>Завтрак 2</t>
  </si>
  <si>
    <t>Бананы</t>
  </si>
  <si>
    <t>Обед</t>
  </si>
  <si>
    <t>закуска</t>
  </si>
  <si>
    <t>Огурцы и помидоры</t>
  </si>
  <si>
    <t>1 блюдо</t>
  </si>
  <si>
    <t>Суп гороховый с тушенкой</t>
  </si>
  <si>
    <t>2 блюдо</t>
  </si>
  <si>
    <t>Запеч.кура</t>
  </si>
  <si>
    <t>8,32/0,17</t>
  </si>
  <si>
    <t>16/0,63</t>
  </si>
  <si>
    <t>16,96/1,2</t>
  </si>
  <si>
    <t>179,2/11,2</t>
  </si>
  <si>
    <t>гарнир</t>
  </si>
  <si>
    <t>Пюре</t>
  </si>
  <si>
    <t>напиток</t>
  </si>
  <si>
    <t>Сок</t>
  </si>
  <si>
    <t>хлеб бел.</t>
  </si>
  <si>
    <t>Пшеничный</t>
  </si>
  <si>
    <t>хлеб черн.</t>
  </si>
  <si>
    <t>Ржаной</t>
  </si>
  <si>
    <t>Полдник</t>
  </si>
  <si>
    <t>булочное</t>
  </si>
  <si>
    <t>Ужин</t>
  </si>
  <si>
    <t>Ужин 2</t>
  </si>
  <si>
    <t>кисломол.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</si>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</sst>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9" fillId="0" borderId="13" xfId="0" applyFont="1" applyBorder="1" applyAlignment="1" applyProtection="1">
      <alignment horizontal="right"/>
      <protection locked="0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>
      <alignment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4" borderId="21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topLeftCell="A22" workbookViewId="0">
      <selection activeCell="L25" sqref="L25"/>
    </sheetView>
  </sheetViews>
  <sheetFormatPr defaultRowHeight="15" x14ac:dyDescent="0.25"/>
  <cols>
    <col min="5" max="5" width="45.7109375" customWidth="1"/>
  </cols>
  <sheetData>
    <row r="1" spans="1:12" x14ac:dyDescent="0.25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2"/>
      <c r="J1" s="52"/>
      <c r="K1" s="52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52" t="s">
        <v>7</v>
      </c>
      <c r="I2" s="52"/>
      <c r="J2" s="52"/>
      <c r="K2" s="52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6</v>
      </c>
      <c r="I3" s="8">
        <v>6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x14ac:dyDescent="0.25">
      <c r="A6" s="15">
        <v>1</v>
      </c>
      <c r="B6" s="16">
        <v>4</v>
      </c>
      <c r="C6" s="17" t="s">
        <v>26</v>
      </c>
      <c r="D6" s="18" t="s">
        <v>27</v>
      </c>
      <c r="E6" s="19" t="s">
        <v>28</v>
      </c>
      <c r="F6" s="20" t="s">
        <v>29</v>
      </c>
      <c r="G6" s="20">
        <v>6.62</v>
      </c>
      <c r="H6" s="20">
        <v>5.42</v>
      </c>
      <c r="I6" s="20">
        <v>31.73</v>
      </c>
      <c r="J6" s="20">
        <v>202.14</v>
      </c>
      <c r="K6" s="21">
        <v>688</v>
      </c>
      <c r="L6" s="20">
        <v>13.2</v>
      </c>
    </row>
    <row r="7" spans="1:12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7"/>
      <c r="L7" s="27"/>
    </row>
    <row r="8" spans="1:12" x14ac:dyDescent="0.25">
      <c r="A8" s="22"/>
      <c r="B8" s="23"/>
      <c r="C8" s="24"/>
      <c r="D8" s="29" t="s">
        <v>31</v>
      </c>
      <c r="E8" s="26" t="s">
        <v>32</v>
      </c>
      <c r="F8" s="27">
        <v>200</v>
      </c>
      <c r="G8" s="27">
        <v>0.15</v>
      </c>
      <c r="H8" s="27">
        <v>0.01</v>
      </c>
      <c r="I8" s="27">
        <v>13.55</v>
      </c>
      <c r="J8" s="27">
        <v>51.44</v>
      </c>
      <c r="K8" s="28">
        <v>154</v>
      </c>
      <c r="L8" s="27">
        <v>4.5</v>
      </c>
    </row>
    <row r="9" spans="1:12" x14ac:dyDescent="0.25">
      <c r="A9" s="22"/>
      <c r="B9" s="23"/>
      <c r="C9" s="24"/>
      <c r="D9" s="29" t="s">
        <v>33</v>
      </c>
      <c r="E9" s="26" t="s">
        <v>34</v>
      </c>
      <c r="F9" s="27">
        <v>30</v>
      </c>
      <c r="G9" s="27">
        <v>1.98</v>
      </c>
      <c r="H9" s="27">
        <v>0.36</v>
      </c>
      <c r="I9" s="27">
        <v>10.029999999999999</v>
      </c>
      <c r="J9" s="27">
        <v>52.2</v>
      </c>
      <c r="K9" s="28">
        <v>123</v>
      </c>
      <c r="L9" s="27">
        <v>6.2</v>
      </c>
    </row>
    <row r="10" spans="1:12" x14ac:dyDescent="0.25">
      <c r="A10" s="22"/>
      <c r="B10" s="23"/>
      <c r="C10" s="24"/>
      <c r="D10" s="29" t="s">
        <v>35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25">
      <c r="A11" s="22"/>
      <c r="B11" s="23"/>
      <c r="C11" s="24"/>
      <c r="D11" s="25"/>
      <c r="E11" s="26" t="s">
        <v>36</v>
      </c>
      <c r="F11" s="27">
        <v>60</v>
      </c>
      <c r="G11" s="27">
        <v>0.86</v>
      </c>
      <c r="H11" s="27">
        <v>3.65</v>
      </c>
      <c r="I11" s="27">
        <v>5.0199999999999996</v>
      </c>
      <c r="J11" s="27">
        <v>56.34</v>
      </c>
      <c r="K11" s="28">
        <v>33</v>
      </c>
      <c r="L11" s="27">
        <v>5.47</v>
      </c>
    </row>
    <row r="12" spans="1:12" x14ac:dyDescent="0.25">
      <c r="A12" s="22"/>
      <c r="B12" s="23"/>
      <c r="C12" s="24"/>
      <c r="D12" s="25"/>
      <c r="E12" s="26" t="s">
        <v>37</v>
      </c>
      <c r="F12" s="27">
        <v>100</v>
      </c>
      <c r="G12" s="27">
        <v>9</v>
      </c>
      <c r="H12" s="27">
        <v>2.7</v>
      </c>
      <c r="I12" s="27">
        <v>6.3</v>
      </c>
      <c r="J12" s="27">
        <v>76.2</v>
      </c>
      <c r="K12" s="28"/>
      <c r="L12" s="27">
        <v>39.299999999999997</v>
      </c>
    </row>
    <row r="13" spans="1:12" x14ac:dyDescent="0.25">
      <c r="A13" s="30"/>
      <c r="B13" s="31"/>
      <c r="C13" s="32"/>
      <c r="D13" s="33" t="s">
        <v>38</v>
      </c>
      <c r="E13" s="34"/>
      <c r="F13" s="35">
        <f>SUM(F6:F12)</f>
        <v>390</v>
      </c>
      <c r="G13" s="35">
        <f t="shared" ref="G13:J13" si="0">SUM(G6:G12)</f>
        <v>18.61</v>
      </c>
      <c r="H13" s="35">
        <f t="shared" si="0"/>
        <v>12.14</v>
      </c>
      <c r="I13" s="35">
        <f t="shared" si="0"/>
        <v>66.63</v>
      </c>
      <c r="J13" s="35">
        <f t="shared" si="0"/>
        <v>438.32</v>
      </c>
      <c r="K13" s="36"/>
      <c r="L13" s="35">
        <f t="shared" ref="L13" si="1">SUM(L6:L12)</f>
        <v>68.669999999999987</v>
      </c>
    </row>
    <row r="14" spans="1:12" x14ac:dyDescent="0.25">
      <c r="A14" s="37">
        <f>A6</f>
        <v>1</v>
      </c>
      <c r="B14" s="38">
        <f>B6</f>
        <v>4</v>
      </c>
      <c r="C14" s="39" t="s">
        <v>39</v>
      </c>
      <c r="D14" s="40" t="s">
        <v>35</v>
      </c>
      <c r="E14" s="26" t="s">
        <v>40</v>
      </c>
      <c r="F14" s="27">
        <v>100</v>
      </c>
      <c r="G14" s="27">
        <v>0.9</v>
      </c>
      <c r="H14" s="27">
        <v>0.2</v>
      </c>
      <c r="I14" s="27">
        <v>8.1</v>
      </c>
      <c r="J14" s="27">
        <v>43</v>
      </c>
      <c r="K14" s="28"/>
      <c r="L14" s="27">
        <v>18.3</v>
      </c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3" x14ac:dyDescent="0.25">
      <c r="A17" s="30"/>
      <c r="B17" s="31"/>
      <c r="C17" s="32"/>
      <c r="D17" s="33" t="s">
        <v>38</v>
      </c>
      <c r="E17" s="34"/>
      <c r="F17" s="35">
        <f>SUM(F14:F16)</f>
        <v>100</v>
      </c>
      <c r="G17" s="35">
        <f t="shared" ref="G17:J17" si="2">SUM(G14:G16)</f>
        <v>0.9</v>
      </c>
      <c r="H17" s="35">
        <f t="shared" si="2"/>
        <v>0.2</v>
      </c>
      <c r="I17" s="35">
        <f t="shared" si="2"/>
        <v>8.1</v>
      </c>
      <c r="J17" s="35">
        <f t="shared" si="2"/>
        <v>43</v>
      </c>
      <c r="K17" s="36"/>
      <c r="L17" s="35">
        <f>SUM(L14:L16)</f>
        <v>18.3</v>
      </c>
    </row>
    <row r="18" spans="1:13" x14ac:dyDescent="0.25">
      <c r="A18" s="37">
        <f>A6</f>
        <v>1</v>
      </c>
      <c r="B18" s="38">
        <f>B6</f>
        <v>4</v>
      </c>
      <c r="C18" s="39" t="s">
        <v>41</v>
      </c>
      <c r="D18" s="29" t="s">
        <v>42</v>
      </c>
      <c r="E18" s="26" t="s">
        <v>43</v>
      </c>
      <c r="F18" s="27">
        <v>100</v>
      </c>
      <c r="G18" s="27">
        <v>0.98</v>
      </c>
      <c r="H18" s="27">
        <v>6.15</v>
      </c>
      <c r="I18" s="27">
        <v>3.73</v>
      </c>
      <c r="J18" s="27">
        <v>74.2</v>
      </c>
      <c r="K18" s="28">
        <v>15</v>
      </c>
      <c r="L18" s="27">
        <v>24.3</v>
      </c>
    </row>
    <row r="19" spans="1:13" x14ac:dyDescent="0.25">
      <c r="A19" s="22"/>
      <c r="B19" s="23"/>
      <c r="C19" s="24"/>
      <c r="D19" s="29" t="s">
        <v>44</v>
      </c>
      <c r="E19" s="26" t="s">
        <v>45</v>
      </c>
      <c r="F19" s="27">
        <v>200</v>
      </c>
      <c r="G19" s="27">
        <v>1.68</v>
      </c>
      <c r="H19" s="27">
        <v>4.09</v>
      </c>
      <c r="I19" s="27">
        <v>13.27</v>
      </c>
      <c r="J19" s="27">
        <v>96.6</v>
      </c>
      <c r="K19" s="28">
        <v>197</v>
      </c>
      <c r="L19" s="27">
        <v>27.42</v>
      </c>
    </row>
    <row r="20" spans="1:13" ht="25.5" x14ac:dyDescent="0.25">
      <c r="A20" s="22"/>
      <c r="B20" s="23"/>
      <c r="C20" s="24"/>
      <c r="D20" s="29" t="s">
        <v>46</v>
      </c>
      <c r="E20" s="26" t="s">
        <v>47</v>
      </c>
      <c r="F20" s="27" t="s">
        <v>30</v>
      </c>
      <c r="G20" s="27" t="s">
        <v>48</v>
      </c>
      <c r="H20" s="27" t="s">
        <v>49</v>
      </c>
      <c r="I20" s="27" t="s">
        <v>50</v>
      </c>
      <c r="J20" s="27" t="s">
        <v>51</v>
      </c>
      <c r="K20" s="28">
        <v>536</v>
      </c>
      <c r="L20" s="27">
        <v>21</v>
      </c>
    </row>
    <row r="21" spans="1:13" x14ac:dyDescent="0.25">
      <c r="A21" s="22"/>
      <c r="B21" s="23"/>
      <c r="C21" s="24"/>
      <c r="D21" s="29" t="s">
        <v>52</v>
      </c>
      <c r="E21" s="26" t="s">
        <v>53</v>
      </c>
      <c r="F21" s="27" t="s">
        <v>29</v>
      </c>
      <c r="G21" s="27">
        <v>3.67</v>
      </c>
      <c r="H21" s="27">
        <v>5.76</v>
      </c>
      <c r="I21" s="27">
        <v>24.53</v>
      </c>
      <c r="J21" s="27">
        <v>164.7</v>
      </c>
      <c r="K21" s="28">
        <v>694</v>
      </c>
      <c r="L21" s="27">
        <v>31.18</v>
      </c>
      <c r="M21" s="49"/>
    </row>
    <row r="22" spans="1:13" x14ac:dyDescent="0.25">
      <c r="A22" s="22"/>
      <c r="B22" s="23"/>
      <c r="C22" s="24"/>
      <c r="D22" s="29" t="s">
        <v>54</v>
      </c>
      <c r="E22" s="26" t="s">
        <v>55</v>
      </c>
      <c r="F22" s="27">
        <v>200</v>
      </c>
      <c r="G22" s="27">
        <v>1</v>
      </c>
      <c r="H22" s="27"/>
      <c r="I22" s="27">
        <v>14</v>
      </c>
      <c r="J22" s="27">
        <v>54</v>
      </c>
      <c r="K22" s="28"/>
      <c r="L22" s="27">
        <v>11.17</v>
      </c>
    </row>
    <row r="23" spans="1:13" x14ac:dyDescent="0.25">
      <c r="A23" s="22"/>
      <c r="B23" s="23"/>
      <c r="C23" s="24"/>
      <c r="D23" s="29" t="s">
        <v>56</v>
      </c>
      <c r="E23" s="26" t="s">
        <v>57</v>
      </c>
      <c r="F23" s="27">
        <v>30</v>
      </c>
      <c r="G23" s="27">
        <v>2.2799999999999998</v>
      </c>
      <c r="H23" s="27">
        <v>0.24</v>
      </c>
      <c r="I23" s="27">
        <v>14.76</v>
      </c>
      <c r="J23" s="27">
        <v>70.5</v>
      </c>
      <c r="K23" s="28">
        <v>122</v>
      </c>
      <c r="L23" s="27">
        <v>6.2</v>
      </c>
    </row>
    <row r="24" spans="1:13" x14ac:dyDescent="0.25">
      <c r="A24" s="22"/>
      <c r="B24" s="23"/>
      <c r="C24" s="24"/>
      <c r="D24" s="29" t="s">
        <v>58</v>
      </c>
      <c r="E24" s="26" t="s">
        <v>59</v>
      </c>
      <c r="F24" s="27">
        <v>30</v>
      </c>
      <c r="G24" s="27">
        <v>1.98</v>
      </c>
      <c r="H24" s="27">
        <v>0.36</v>
      </c>
      <c r="I24" s="27">
        <v>10.029999999999999</v>
      </c>
      <c r="J24" s="27">
        <v>52.2</v>
      </c>
      <c r="K24" s="28">
        <v>123</v>
      </c>
      <c r="L24" s="27">
        <v>3.82</v>
      </c>
    </row>
    <row r="25" spans="1:13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3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3" x14ac:dyDescent="0.25">
      <c r="A27" s="30"/>
      <c r="B27" s="31"/>
      <c r="C27" s="32"/>
      <c r="D27" s="33" t="s">
        <v>38</v>
      </c>
      <c r="E27" s="34"/>
      <c r="F27" s="35">
        <f>SUM(F18:F26)</f>
        <v>560</v>
      </c>
      <c r="G27" s="35">
        <f t="shared" ref="G27:J27" si="3">SUM(G18:G26)</f>
        <v>11.59</v>
      </c>
      <c r="H27" s="35">
        <f t="shared" si="3"/>
        <v>16.599999999999998</v>
      </c>
      <c r="I27" s="35">
        <f t="shared" si="3"/>
        <v>80.320000000000007</v>
      </c>
      <c r="J27" s="35">
        <f t="shared" si="3"/>
        <v>512.20000000000005</v>
      </c>
      <c r="K27" s="36"/>
      <c r="L27" s="35">
        <f>SUM(L18:L26)</f>
        <v>125.09</v>
      </c>
    </row>
    <row r="28" spans="1:13" x14ac:dyDescent="0.25">
      <c r="A28" s="37">
        <f>A6</f>
        <v>1</v>
      </c>
      <c r="B28" s="38">
        <f>B6</f>
        <v>4</v>
      </c>
      <c r="C28" s="39" t="s">
        <v>60</v>
      </c>
      <c r="D28" s="40" t="s">
        <v>61</v>
      </c>
      <c r="E28" s="26"/>
      <c r="F28" s="27"/>
      <c r="G28" s="27"/>
      <c r="H28" s="27"/>
      <c r="I28" s="27"/>
      <c r="J28" s="27"/>
      <c r="K28" s="28"/>
      <c r="L28" s="27"/>
    </row>
    <row r="29" spans="1:13" x14ac:dyDescent="0.25">
      <c r="A29" s="22"/>
      <c r="B29" s="23"/>
      <c r="C29" s="24"/>
      <c r="D29" s="40" t="s">
        <v>54</v>
      </c>
      <c r="E29" s="26"/>
      <c r="F29" s="27"/>
      <c r="G29" s="27"/>
      <c r="H29" s="27"/>
      <c r="I29" s="27"/>
      <c r="J29" s="27"/>
      <c r="K29" s="28"/>
      <c r="L29" s="27"/>
    </row>
    <row r="30" spans="1:13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3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3" x14ac:dyDescent="0.25">
      <c r="A32" s="30"/>
      <c r="B32" s="31"/>
      <c r="C32" s="32"/>
      <c r="D32" s="33" t="s">
        <v>38</v>
      </c>
      <c r="E32" s="34"/>
      <c r="F32" s="35">
        <f>SUM(F28:F31)</f>
        <v>0</v>
      </c>
      <c r="G32" s="35">
        <f t="shared" ref="G32:J32" si="4">SUM(G28:G31)</f>
        <v>0</v>
      </c>
      <c r="H32" s="35">
        <f t="shared" si="4"/>
        <v>0</v>
      </c>
      <c r="I32" s="35">
        <f t="shared" si="4"/>
        <v>0</v>
      </c>
      <c r="J32" s="35">
        <f t="shared" si="4"/>
        <v>0</v>
      </c>
      <c r="K32" s="36"/>
      <c r="L32" s="47">
        <v>0</v>
      </c>
    </row>
    <row r="33" spans="1:12" x14ac:dyDescent="0.25">
      <c r="A33" s="37">
        <f>A6</f>
        <v>1</v>
      </c>
      <c r="B33" s="38">
        <f>B6</f>
        <v>4</v>
      </c>
      <c r="C33" s="39" t="s">
        <v>62</v>
      </c>
      <c r="D33" s="29" t="s">
        <v>27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22"/>
      <c r="B34" s="23"/>
      <c r="C34" s="24"/>
      <c r="D34" s="29" t="s">
        <v>52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22"/>
      <c r="B35" s="23"/>
      <c r="C35" s="24"/>
      <c r="D35" s="29" t="s">
        <v>54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22"/>
      <c r="B36" s="23"/>
      <c r="C36" s="24"/>
      <c r="D36" s="29" t="s">
        <v>33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30"/>
      <c r="B39" s="31"/>
      <c r="C39" s="32"/>
      <c r="D39" s="33" t="s">
        <v>38</v>
      </c>
      <c r="E39" s="34"/>
      <c r="F39" s="35">
        <f>SUM(F33:F38)</f>
        <v>0</v>
      </c>
      <c r="G39" s="35">
        <f t="shared" ref="G39:J39" si="5">SUM(G33:G38)</f>
        <v>0</v>
      </c>
      <c r="H39" s="35">
        <f t="shared" si="5"/>
        <v>0</v>
      </c>
      <c r="I39" s="35">
        <f t="shared" si="5"/>
        <v>0</v>
      </c>
      <c r="J39" s="35">
        <f t="shared" si="5"/>
        <v>0</v>
      </c>
      <c r="K39" s="36"/>
      <c r="L39" s="35">
        <f t="shared" ref="L39" ca="1" si="6">SUM(L33:L41)</f>
        <v>0</v>
      </c>
    </row>
    <row r="40" spans="1:12" x14ac:dyDescent="0.25">
      <c r="A40" s="37">
        <f>A6</f>
        <v>1</v>
      </c>
      <c r="B40" s="38">
        <f>B6</f>
        <v>4</v>
      </c>
      <c r="C40" s="39" t="s">
        <v>63</v>
      </c>
      <c r="D40" s="40" t="s">
        <v>64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61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54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35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38</v>
      </c>
      <c r="E46" s="34"/>
      <c r="F46" s="35">
        <f>SUM(F40:F45)</f>
        <v>0</v>
      </c>
      <c r="G46" s="35">
        <f t="shared" ref="G46:J46" si="7">SUM(G40:G45)</f>
        <v>0</v>
      </c>
      <c r="H46" s="35">
        <f t="shared" si="7"/>
        <v>0</v>
      </c>
      <c r="I46" s="35">
        <f t="shared" si="7"/>
        <v>0</v>
      </c>
      <c r="J46" s="35">
        <f t="shared" si="7"/>
        <v>0</v>
      </c>
      <c r="K46" s="36"/>
      <c r="L46" s="35">
        <f t="shared" ref="L46" ca="1" si="8">SUM(L40:L48)</f>
        <v>0</v>
      </c>
    </row>
    <row r="47" spans="1:12" ht="15.75" thickBot="1" x14ac:dyDescent="0.3">
      <c r="A47" s="42">
        <f>A6</f>
        <v>1</v>
      </c>
      <c r="B47" s="43">
        <f>B6</f>
        <v>4</v>
      </c>
      <c r="C47" s="53" t="s">
        <v>65</v>
      </c>
      <c r="D47" s="54"/>
      <c r="E47" s="44"/>
      <c r="F47" s="45">
        <f>F13+F17+F27+F32+F39+F46</f>
        <v>1050</v>
      </c>
      <c r="G47" s="45">
        <f t="shared" ref="G47:J47" si="9">G13+G17+G27+G32+G39+G46</f>
        <v>31.099999999999998</v>
      </c>
      <c r="H47" s="45">
        <f t="shared" si="9"/>
        <v>28.939999999999998</v>
      </c>
      <c r="I47" s="45">
        <f t="shared" si="9"/>
        <v>155.05000000000001</v>
      </c>
      <c r="J47" s="45">
        <f t="shared" si="9"/>
        <v>993.52</v>
      </c>
      <c r="K47" s="46"/>
      <c r="L47" s="48">
        <f>SUM(L13+L17+L27)</f>
        <v>212.06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Asus</cp:lastModifiedBy>
  <dcterms:created xsi:type="dcterms:W3CDTF">2024-06-02T17:02:25Z</dcterms:created>
  <dcterms:modified xsi:type="dcterms:W3CDTF">2024-06-03T10:33:38Z</dcterms:modified>
</cp:coreProperties>
</file>